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\Documents\DLRG\Bezirk\Wettkämpfe\2025\BZE\"/>
    </mc:Choice>
  </mc:AlternateContent>
  <xr:revisionPtr revIDLastSave="0" documentId="13_ncr:1_{5A48773B-B33F-465F-9F11-8991BD1F7F6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eldener Vertreter" sheetId="5" r:id="rId1"/>
    <sheet name="Meldung" sheetId="4" r:id="rId2"/>
    <sheet name="Kampfrichter" sheetId="6" r:id="rId3"/>
  </sheets>
  <definedNames>
    <definedName name="_xlnm.Print_Titles" localSheetId="1">Meldung!$A:$B,Meldung!$1:$1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C3" i="6"/>
  <c r="C4" i="6"/>
  <c r="C5" i="6"/>
  <c r="C6" i="6"/>
  <c r="C7" i="6"/>
  <c r="C8" i="6"/>
  <c r="C9" i="6"/>
  <c r="A2" i="4"/>
  <c r="D2" i="4"/>
  <c r="A5" i="4"/>
  <c r="D5" i="4"/>
  <c r="A6" i="4"/>
  <c r="D6" i="4"/>
  <c r="A7" i="4"/>
  <c r="D7" i="4"/>
  <c r="A8" i="4"/>
  <c r="D8" i="4"/>
  <c r="A9" i="4"/>
  <c r="D9" i="4"/>
  <c r="A10" i="4"/>
  <c r="D10" i="4"/>
  <c r="A11" i="4"/>
  <c r="D11" i="4"/>
  <c r="L11" i="4"/>
  <c r="N11" i="4"/>
  <c r="P11" i="4"/>
  <c r="A12" i="4"/>
  <c r="D12" i="4"/>
  <c r="A13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0100-000001000000}">
      <text>
        <r>
          <rPr>
            <b/>
            <sz val="8"/>
            <color indexed="81"/>
            <rFont val="Tahoma"/>
          </rPr>
          <t>Dennis Müller:</t>
        </r>
        <r>
          <rPr>
            <sz val="8"/>
            <color indexed="81"/>
            <rFont val="Tahoma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H1" authorId="0" shapeId="0" xr:uid="{00000000-0006-0000-0100-000002000000}">
      <text>
        <r>
          <rPr>
            <b/>
            <sz val="8"/>
            <color indexed="81"/>
            <rFont val="Tahoma"/>
          </rPr>
          <t>Johannes Wirth:</t>
        </r>
        <r>
          <rPr>
            <sz val="8"/>
            <color indexed="81"/>
            <rFont val="Tahoma"/>
          </rPr>
          <t xml:space="preserve">
Hier kann eine Meldezeit angeben werden. Ein + meldet den Schwimmer ohne Zeit.</t>
        </r>
      </text>
    </comment>
    <comment ref="I1" authorId="0" shapeId="0" xr:uid="{00000000-0006-0000-0100-000003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Ein + meldet den Schwimmer ohne Zeit.</t>
        </r>
      </text>
    </comment>
    <comment ref="J1" authorId="0" shapeId="0" xr:uid="{00000000-0006-0000-0100-000004000000}">
      <text>
        <r>
          <rPr>
            <b/>
            <sz val="8"/>
            <color indexed="81"/>
            <rFont val="Tahoma"/>
          </rPr>
          <t>Johannes Wirth:</t>
        </r>
        <r>
          <rPr>
            <sz val="8"/>
            <color indexed="81"/>
            <rFont val="Tahoma"/>
          </rPr>
          <t xml:space="preserve">
Hier kann eine Meldezeit angeben werden. Ab der AK 15-16 kennzeichnet ein leeres Feld, dass an dieser Disziplin nicht teilgenommen wird. Ein + meldet den Schwimmer ohne Zeit.</t>
        </r>
      </text>
    </comment>
    <comment ref="K1" authorId="0" shapeId="0" xr:uid="{00000000-0006-0000-0100-000005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Ein + meldet den Schwimmer ohne Zeit.</t>
        </r>
      </text>
    </comment>
    <comment ref="L1" authorId="0" shapeId="0" xr:uid="{00000000-0006-0000-0100-000006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Ab der AK 15-16 kennzeichnet ein leeres Feld, dass an dieser Disziplin nicht teilgenommen wird. Ein + meldet den Schwimmer ohne Zeit.</t>
        </r>
      </text>
    </comment>
    <comment ref="M1" authorId="0" shapeId="0" xr:uid="{00000000-0006-0000-0100-000007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Ein + meldet den Schwimmer ohne Zeit.</t>
        </r>
      </text>
    </comment>
    <comment ref="N1" authorId="0" shapeId="0" xr:uid="{00000000-0006-0000-0100-000008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Ab der AK 15-16 kennzeichnet ein leeres Feld, dass an dieser Disziplin nicht teilgenommen wird. Ein + meldet den Schwimmer ohne Zeit.</t>
        </r>
      </text>
    </comment>
    <comment ref="O1" authorId="0" shapeId="0" xr:uid="{00000000-0006-0000-0100-000009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Ein + meldet den Schwimmer ohne Zeit.</t>
        </r>
      </text>
    </comment>
    <comment ref="P1" authorId="0" shapeId="0" xr:uid="{00000000-0006-0000-0100-00000A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Ab der AK 15-16 kennzeichnet ein leeres Feld, dass an dieser Disziplin nicht teilgenommen wird. Ein + meldet den Schwimmer ohne Zeit.</t>
        </r>
      </text>
    </comment>
    <comment ref="Q1" authorId="0" shapeId="0" xr:uid="{00000000-0006-0000-0100-00000B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Ab der AK 15-16 kennzeichnet ein leeres Feld, dass an dieser Disziplin nicht teilgenommen wird. Ein + meldet den Schwimmer ohne Zeit.</t>
        </r>
      </text>
    </comment>
    <comment ref="R1" authorId="0" shapeId="0" xr:uid="{00000000-0006-0000-0100-00000C000000}">
      <text>
        <r>
          <rPr>
            <b/>
            <sz val="8"/>
            <color indexed="81"/>
            <rFont val="Tahoma"/>
          </rPr>
          <t xml:space="preserve">Johannes Wirth:
</t>
        </r>
        <r>
          <rPr>
            <sz val="8"/>
            <color indexed="81"/>
            <rFont val="Tahoma"/>
            <family val="2"/>
          </rPr>
          <t>Hier kann eine Meldezeit angeben werden. Ab der AK 15-16 kennzeichnet ein leeres Feld, dass an dieser Disziplin nicht teilgenommen wird. Ein + meldet den Schwimmer ohne Zeit.</t>
        </r>
      </text>
    </comment>
  </commentList>
</comments>
</file>

<file path=xl/sharedStrings.xml><?xml version="1.0" encoding="utf-8"?>
<sst xmlns="http://schemas.openxmlformats.org/spreadsheetml/2006/main" count="120" uniqueCount="68">
  <si>
    <t>Nachname</t>
  </si>
  <si>
    <t>Vorname</t>
  </si>
  <si>
    <t>Gliederung</t>
  </si>
  <si>
    <t>Altersklasse</t>
  </si>
  <si>
    <t>Geschlecht</t>
  </si>
  <si>
    <t>50m Hindernis</t>
  </si>
  <si>
    <t>50m k. Schwimmen</t>
  </si>
  <si>
    <t>50m Flossen</t>
  </si>
  <si>
    <t>100m Hindernis</t>
  </si>
  <si>
    <t>50m Retten</t>
  </si>
  <si>
    <t>200m Hindernis</t>
  </si>
  <si>
    <t>100m k. Retten</t>
  </si>
  <si>
    <t>Jg</t>
  </si>
  <si>
    <t>Lifesaver</t>
  </si>
  <si>
    <t>Super Lifesaver</t>
  </si>
  <si>
    <t>50m Retten m. Flossen</t>
  </si>
  <si>
    <t>100m Retten m. Flossen</t>
  </si>
  <si>
    <t>Muster</t>
  </si>
  <si>
    <t>Vorname Name</t>
  </si>
  <si>
    <t xml:space="preserve">Telefonnummer  </t>
  </si>
  <si>
    <t>Handynummer</t>
  </si>
  <si>
    <t xml:space="preserve">E-Mail Adresse    </t>
  </si>
  <si>
    <t>Ausfüllhilfe:</t>
  </si>
  <si>
    <t>Blatt 1 "meldener Vertreter"</t>
  </si>
  <si>
    <t>Blatt 2 "Meldungen"</t>
  </si>
  <si>
    <t>Blatt 3 "Kampfrichter"</t>
  </si>
  <si>
    <t>Meldende Ortsgruppe</t>
  </si>
  <si>
    <t>Musti</t>
  </si>
  <si>
    <t>AK 12</t>
  </si>
  <si>
    <t>W</t>
  </si>
  <si>
    <t>M</t>
  </si>
  <si>
    <t>AK 13-14</t>
  </si>
  <si>
    <t>AK 15-16</t>
  </si>
  <si>
    <t>AK 17-18</t>
  </si>
  <si>
    <t>AK Offen</t>
  </si>
  <si>
    <t>+</t>
  </si>
  <si>
    <t>Nr.</t>
  </si>
  <si>
    <t>Name</t>
  </si>
  <si>
    <t>Ortsgruppe</t>
  </si>
  <si>
    <t>Stufe</t>
  </si>
  <si>
    <t>Muster Mustermann</t>
  </si>
  <si>
    <t>keine</t>
  </si>
  <si>
    <t>F1</t>
  </si>
  <si>
    <t>E1</t>
  </si>
  <si>
    <t>E2</t>
  </si>
  <si>
    <t>1a</t>
  </si>
  <si>
    <t/>
  </si>
  <si>
    <t>Mindestens zu meldene Kampfrichter:</t>
  </si>
  <si>
    <t>vorzugsweise geprüfte Kampfrichter</t>
  </si>
  <si>
    <t>Musterdaten überschreiben oder löschen</t>
  </si>
  <si>
    <t>alle blauen Felder ausfüllen</t>
  </si>
  <si>
    <t>Meldepunkte</t>
  </si>
  <si>
    <r>
      <t xml:space="preserve">es </t>
    </r>
    <r>
      <rPr>
        <b/>
        <u/>
        <sz val="14"/>
        <rFont val="Arial"/>
        <family val="2"/>
      </rPr>
      <t>können</t>
    </r>
    <r>
      <rPr>
        <sz val="14"/>
        <rFont val="Arial"/>
        <family val="2"/>
      </rPr>
      <t xml:space="preserve"> Meldepunkte, Zeiten bei den entsprechenden Disziplinen eingegeben werden (muss aber nicht)</t>
    </r>
  </si>
  <si>
    <t>Die Eingabe der Zeiten dient zur Laufeinteilung und somit empfohlen.</t>
  </si>
  <si>
    <t>Für das Blatt Meldung kann auch der Export aus Jauswertung "Weitermeldung" genutzt werden.</t>
  </si>
  <si>
    <t>Eingabemaske mit Tastenkombination ALT + N und ALT + M</t>
  </si>
  <si>
    <t>Musterdaten überschreiben, nicht benötigte Zeilen löschen</t>
  </si>
  <si>
    <t>die Meldepunkte werden wie laut Ausschreibung berücksichtigt</t>
  </si>
  <si>
    <t>Meldener Vertreter der DLRG-Gliederung</t>
  </si>
  <si>
    <t>pro angefangene 5 Teilnehmer 1 Kampfrichter</t>
  </si>
  <si>
    <t>bei AK 15-16, 17-18 und Offen neben Nachname, Vorname, Jahrgang (Jg) und Geschlecht unbedingt die 4 Disziplinen durch Eingabe von + oder Zeit kennzeichnen</t>
  </si>
  <si>
    <t>D1</t>
  </si>
  <si>
    <t>für die AK10 bis AK 13-14 reichen Nachname, Vorname, Jahrgang (Jg) und Geschlecht</t>
  </si>
  <si>
    <t>Mustermann</t>
  </si>
  <si>
    <t>Musterfrau</t>
  </si>
  <si>
    <t>AK 10</t>
  </si>
  <si>
    <t>oder befähigte Personen</t>
  </si>
  <si>
    <t>DLRG Bezirkseinzelmeisterschaften Kleve 22.03.2025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</si>
</sst>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32" x14ac:knownFonts="1">
    <font>
      <sz val="10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24"/>
      <name val="Arial"/>
      <family val="2"/>
    </font>
    <font>
      <u/>
      <sz val="24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theme="0"/>
      <name val="Arial"/>
      <family val="2"/>
    </font>
    <font>
      <sz val="8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1" applyNumberFormat="0" applyAlignment="0" applyProtection="0"/>
    <xf numFmtId="0" fontId="6" fillId="12" borderId="2" applyNumberFormat="0" applyAlignment="0" applyProtection="0"/>
    <xf numFmtId="0" fontId="7" fillId="4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4" applyNumberFormat="0" applyFont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5" borderId="9" applyNumberFormat="0" applyAlignment="0" applyProtection="0"/>
  </cellStyleXfs>
  <cellXfs count="34">
    <xf numFmtId="0" fontId="0" fillId="0" borderId="0" xfId="0"/>
    <xf numFmtId="0" fontId="1" fillId="5" borderId="10" xfId="0" applyFont="1" applyFill="1" applyBorder="1" applyAlignment="1">
      <alignment horizontal="center" vertical="center"/>
    </xf>
    <xf numFmtId="0" fontId="1" fillId="0" borderId="0" xfId="0" applyFont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right"/>
    </xf>
    <xf numFmtId="164" fontId="1" fillId="5" borderId="10" xfId="0" applyNumberFormat="1" applyFont="1" applyFill="1" applyBorder="1" applyAlignment="1">
      <alignment horizontal="center" vertical="center" wrapText="1"/>
    </xf>
    <xf numFmtId="0" fontId="20" fillId="16" borderId="0" xfId="0" applyFont="1" applyFill="1"/>
    <xf numFmtId="0" fontId="0" fillId="16" borderId="0" xfId="0" applyFill="1"/>
    <xf numFmtId="0" fontId="20" fillId="16" borderId="11" xfId="0" applyFont="1" applyFill="1" applyBorder="1"/>
    <xf numFmtId="0" fontId="20" fillId="17" borderId="11" xfId="0" applyFont="1" applyFill="1" applyBorder="1" applyAlignment="1">
      <alignment horizontal="center"/>
    </xf>
    <xf numFmtId="0" fontId="21" fillId="16" borderId="0" xfId="0" applyFont="1" applyFill="1"/>
    <xf numFmtId="0" fontId="20" fillId="17" borderId="11" xfId="0" applyFont="1" applyFill="1" applyBorder="1"/>
    <xf numFmtId="0" fontId="22" fillId="18" borderId="0" xfId="0" applyFont="1" applyFill="1"/>
    <xf numFmtId="0" fontId="23" fillId="16" borderId="0" xfId="0" applyFont="1" applyFill="1"/>
    <xf numFmtId="0" fontId="1" fillId="16" borderId="10" xfId="0" applyFont="1" applyFill="1" applyBorder="1" applyAlignment="1">
      <alignment horizontal="center"/>
    </xf>
    <xf numFmtId="0" fontId="24" fillId="17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8" fillId="16" borderId="0" xfId="0" applyFont="1" applyFill="1"/>
    <xf numFmtId="0" fontId="23" fillId="19" borderId="0" xfId="0" applyFont="1" applyFill="1"/>
    <xf numFmtId="0" fontId="30" fillId="16" borderId="0" xfId="0" applyFont="1" applyFill="1"/>
    <xf numFmtId="164" fontId="1" fillId="0" borderId="10" xfId="0" quotePrefix="1" applyNumberFormat="1" applyFont="1" applyBorder="1" applyAlignment="1">
      <alignment horizontal="right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16" borderId="10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17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opLeftCell="A14" workbookViewId="0">
      <selection activeCell="A2" sqref="A2"/>
    </sheetView>
  </sheetViews>
  <sheetFormatPr baseColWidth="10" defaultColWidth="11.44140625" defaultRowHeight="13.2" x14ac:dyDescent="0.25"/>
  <cols>
    <col min="1" max="1" width="51" style="8" customWidth="1"/>
    <col min="2" max="2" width="74.44140625" style="8" customWidth="1"/>
    <col min="3" max="16384" width="11.44140625" style="8"/>
  </cols>
  <sheetData>
    <row r="1" spans="1:6" ht="30" x14ac:dyDescent="0.5">
      <c r="A1" s="7" t="s">
        <v>67</v>
      </c>
      <c r="B1" s="7"/>
      <c r="C1" s="7"/>
      <c r="D1" s="7"/>
      <c r="E1" s="7"/>
      <c r="F1" s="7"/>
    </row>
    <row r="2" spans="1:6" ht="30" x14ac:dyDescent="0.5">
      <c r="A2" s="7"/>
      <c r="B2" s="7"/>
      <c r="C2" s="7"/>
      <c r="D2" s="7"/>
      <c r="E2" s="7"/>
      <c r="F2" s="7"/>
    </row>
    <row r="3" spans="1:6" ht="30" x14ac:dyDescent="0.5">
      <c r="A3" s="9" t="s">
        <v>26</v>
      </c>
      <c r="B3" s="10" t="s">
        <v>17</v>
      </c>
      <c r="C3" s="7"/>
      <c r="D3" s="7"/>
      <c r="E3" s="7"/>
      <c r="F3" s="7"/>
    </row>
    <row r="4" spans="1:6" ht="30" x14ac:dyDescent="0.5">
      <c r="A4" s="7"/>
      <c r="B4" s="7"/>
      <c r="C4" s="7"/>
      <c r="D4" s="7"/>
      <c r="E4" s="7"/>
      <c r="F4" s="7"/>
    </row>
    <row r="5" spans="1:6" ht="30" x14ac:dyDescent="0.5">
      <c r="A5" s="11" t="s">
        <v>58</v>
      </c>
      <c r="B5" s="11"/>
      <c r="C5" s="7"/>
      <c r="D5" s="7"/>
      <c r="E5" s="7"/>
      <c r="F5" s="7"/>
    </row>
    <row r="6" spans="1:6" ht="30" x14ac:dyDescent="0.5">
      <c r="A6" s="11"/>
      <c r="B6" s="11"/>
      <c r="C6" s="7"/>
      <c r="D6" s="7"/>
      <c r="E6" s="7"/>
      <c r="F6" s="7"/>
    </row>
    <row r="7" spans="1:6" ht="30" x14ac:dyDescent="0.5">
      <c r="A7" s="9" t="s">
        <v>18</v>
      </c>
      <c r="B7" s="12"/>
      <c r="C7" s="7"/>
      <c r="D7" s="7"/>
      <c r="E7" s="7"/>
      <c r="F7" s="7"/>
    </row>
    <row r="8" spans="1:6" ht="30" x14ac:dyDescent="0.5">
      <c r="A8" s="9" t="s">
        <v>19</v>
      </c>
      <c r="B8" s="12"/>
      <c r="C8" s="7"/>
      <c r="D8" s="7"/>
      <c r="E8" s="7"/>
      <c r="F8" s="7"/>
    </row>
    <row r="9" spans="1:6" ht="30" x14ac:dyDescent="0.5">
      <c r="A9" s="9" t="s">
        <v>20</v>
      </c>
      <c r="B9" s="12"/>
      <c r="C9" s="7"/>
      <c r="D9" s="7"/>
      <c r="E9" s="7"/>
      <c r="F9" s="7"/>
    </row>
    <row r="10" spans="1:6" ht="30" x14ac:dyDescent="0.5">
      <c r="A10" s="9" t="s">
        <v>21</v>
      </c>
      <c r="B10" s="12"/>
      <c r="C10" s="7"/>
      <c r="D10" s="7"/>
      <c r="E10" s="7"/>
      <c r="F10" s="7"/>
    </row>
    <row r="14" spans="1:6" s="14" customFormat="1" ht="22.8" x14ac:dyDescent="0.4">
      <c r="A14" s="13" t="s">
        <v>22</v>
      </c>
    </row>
    <row r="15" spans="1:6" s="19" customFormat="1" ht="23.25" customHeight="1" x14ac:dyDescent="0.3">
      <c r="A15" s="19" t="s">
        <v>23</v>
      </c>
      <c r="B15" s="19" t="s">
        <v>50</v>
      </c>
    </row>
    <row r="16" spans="1:6" s="19" customFormat="1" ht="23.25" customHeight="1" x14ac:dyDescent="0.3">
      <c r="A16" s="19" t="s">
        <v>24</v>
      </c>
      <c r="B16" s="19" t="s">
        <v>49</v>
      </c>
    </row>
    <row r="17" spans="1:5" s="19" customFormat="1" ht="23.25" customHeight="1" x14ac:dyDescent="0.3">
      <c r="B17" s="19" t="s">
        <v>62</v>
      </c>
    </row>
    <row r="18" spans="1:5" s="19" customFormat="1" ht="23.25" customHeight="1" x14ac:dyDescent="0.3">
      <c r="B18" s="19" t="s">
        <v>52</v>
      </c>
    </row>
    <row r="19" spans="1:5" s="19" customFormat="1" ht="23.25" customHeight="1" x14ac:dyDescent="0.3">
      <c r="B19" s="19" t="s">
        <v>57</v>
      </c>
    </row>
    <row r="20" spans="1:5" s="19" customFormat="1" ht="23.25" customHeight="1" x14ac:dyDescent="0.3">
      <c r="B20" s="19" t="s">
        <v>60</v>
      </c>
    </row>
    <row r="21" spans="1:5" s="19" customFormat="1" ht="23.25" customHeight="1" x14ac:dyDescent="0.4">
      <c r="A21" s="14"/>
      <c r="B21" s="21" t="s">
        <v>55</v>
      </c>
    </row>
    <row r="22" spans="1:5" s="19" customFormat="1" ht="23.25" customHeight="1" x14ac:dyDescent="0.3">
      <c r="A22" s="19" t="s">
        <v>25</v>
      </c>
      <c r="B22" s="19" t="s">
        <v>56</v>
      </c>
    </row>
    <row r="23" spans="1:5" s="14" customFormat="1" ht="22.8" x14ac:dyDescent="0.4">
      <c r="A23" s="20" t="s">
        <v>53</v>
      </c>
      <c r="B23" s="20"/>
      <c r="C23" s="20"/>
      <c r="D23" s="20"/>
      <c r="E23" s="20"/>
    </row>
    <row r="24" spans="1:5" s="14" customFormat="1" ht="22.8" x14ac:dyDescent="0.4">
      <c r="A24" s="20" t="s">
        <v>54</v>
      </c>
      <c r="B24" s="20"/>
      <c r="C24" s="20"/>
      <c r="D24" s="20"/>
      <c r="E24" s="20"/>
    </row>
    <row r="25" spans="1:5" s="14" customFormat="1" ht="22.8" x14ac:dyDescent="0.4"/>
    <row r="26" spans="1:5" s="14" customFormat="1" ht="22.8" x14ac:dyDescent="0.4"/>
    <row r="27" spans="1:5" s="14" customFormat="1" ht="22.8" x14ac:dyDescent="0.4"/>
    <row r="28" spans="1:5" s="14" customFormat="1" ht="22.8" x14ac:dyDescent="0.4"/>
    <row r="29" spans="1:5" s="14" customFormat="1" ht="22.8" x14ac:dyDescent="0.4"/>
    <row r="30" spans="1:5" s="14" customFormat="1" ht="22.8" x14ac:dyDescent="0.4"/>
    <row r="31" spans="1:5" s="14" customFormat="1" ht="22.8" x14ac:dyDescent="0.4"/>
    <row r="32" spans="1:5" s="14" customFormat="1" ht="22.8" x14ac:dyDescent="0.4"/>
    <row r="33" spans="1:2" s="14" customFormat="1" ht="22.8" x14ac:dyDescent="0.4"/>
    <row r="34" spans="1:2" s="14" customFormat="1" ht="22.8" x14ac:dyDescent="0.4"/>
    <row r="35" spans="1:2" s="14" customFormat="1" ht="22.8" x14ac:dyDescent="0.4"/>
    <row r="36" spans="1:2" s="14" customFormat="1" ht="22.8" x14ac:dyDescent="0.4"/>
    <row r="37" spans="1:2" ht="22.8" x14ac:dyDescent="0.4">
      <c r="A37" s="14"/>
      <c r="B37" s="14"/>
    </row>
  </sheetData>
  <pageMargins left="0.78740157480314965" right="0.78740157480314965" top="0.98425196850393704" bottom="0.98425196850393704" header="0.51181102362204722" footer="0.51181102362204722"/>
  <pageSetup paperSize="9" scale="58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3"/>
  <sheetViews>
    <sheetView workbookViewId="0">
      <selection activeCell="C14" sqref="C14"/>
    </sheetView>
  </sheetViews>
  <sheetFormatPr baseColWidth="10" defaultColWidth="0" defaultRowHeight="13.2" x14ac:dyDescent="0.25"/>
  <cols>
    <col min="1" max="1" width="15.88671875" style="3" customWidth="1"/>
    <col min="2" max="2" width="18" style="3" customWidth="1"/>
    <col min="3" max="3" width="5.88671875" style="4" customWidth="1"/>
    <col min="4" max="4" width="25.88671875" style="4" customWidth="1"/>
    <col min="5" max="5" width="11.33203125" style="4" bestFit="1" customWidth="1"/>
    <col min="6" max="6" width="10.44140625" style="4" bestFit="1" customWidth="1"/>
    <col min="7" max="7" width="11.5546875" style="4" bestFit="1" customWidth="1"/>
    <col min="8" max="10" width="8.6640625" style="5" bestFit="1" customWidth="1"/>
    <col min="11" max="11" width="11.109375" style="5" bestFit="1" customWidth="1"/>
    <col min="12" max="12" width="8.44140625" style="5" customWidth="1"/>
    <col min="13" max="13" width="10.5546875" style="5" bestFit="1" customWidth="1"/>
    <col min="14" max="14" width="11.5546875" style="5" bestFit="1" customWidth="1"/>
    <col min="15" max="15" width="7.88671875" style="5" customWidth="1"/>
    <col min="16" max="16" width="8.109375" style="5" customWidth="1"/>
    <col min="17" max="17" width="8.109375" style="5" bestFit="1" customWidth="1"/>
    <col min="18" max="18" width="8.44140625" style="5" customWidth="1"/>
    <col min="19" max="19" width="0.109375" style="2" customWidth="1"/>
    <col min="20" max="21" width="0" style="2" hidden="1" customWidth="1"/>
    <col min="22" max="16384" width="20.109375" style="2" hidden="1"/>
  </cols>
  <sheetData>
    <row r="1" spans="1:18" ht="52.5" customHeight="1" x14ac:dyDescent="0.25">
      <c r="A1" s="1" t="s">
        <v>0</v>
      </c>
      <c r="B1" s="1" t="s">
        <v>1</v>
      </c>
      <c r="C1" s="1" t="s">
        <v>12</v>
      </c>
      <c r="D1" s="1" t="s">
        <v>2</v>
      </c>
      <c r="E1" s="1" t="s">
        <v>3</v>
      </c>
      <c r="F1" s="1" t="s">
        <v>4</v>
      </c>
      <c r="G1" s="1" t="s">
        <v>51</v>
      </c>
      <c r="H1" s="6" t="s">
        <v>5</v>
      </c>
      <c r="I1" s="6" t="s">
        <v>8</v>
      </c>
      <c r="J1" s="6" t="s">
        <v>10</v>
      </c>
      <c r="K1" s="6" t="s">
        <v>6</v>
      </c>
      <c r="L1" s="6" t="s">
        <v>9</v>
      </c>
      <c r="M1" s="6" t="s">
        <v>15</v>
      </c>
      <c r="N1" s="6" t="s">
        <v>16</v>
      </c>
      <c r="O1" s="6" t="s">
        <v>7</v>
      </c>
      <c r="P1" s="6" t="s">
        <v>11</v>
      </c>
      <c r="Q1" s="6" t="s">
        <v>13</v>
      </c>
      <c r="R1" s="6" t="s">
        <v>14</v>
      </c>
    </row>
    <row r="2" spans="1:18" x14ac:dyDescent="0.25">
      <c r="A2" s="3" t="str">
        <f>IF(F2="W","Musterfrau","Mustermann")</f>
        <v>Musterfrau</v>
      </c>
      <c r="B2" s="3" t="s">
        <v>27</v>
      </c>
      <c r="C2" s="4">
        <v>2016</v>
      </c>
      <c r="D2" s="4" t="str">
        <f>'meldener Vertreter'!$B$3</f>
        <v>Muster</v>
      </c>
      <c r="E2" s="15" t="s">
        <v>65</v>
      </c>
      <c r="F2" s="15" t="s">
        <v>29</v>
      </c>
      <c r="G2" s="15"/>
      <c r="H2" s="5">
        <v>4.6296296296296293E-4</v>
      </c>
      <c r="K2" s="5">
        <v>5.2083333333333333E-4</v>
      </c>
      <c r="O2" s="5">
        <v>3.4722222222222224E-4</v>
      </c>
    </row>
    <row r="3" spans="1:18" x14ac:dyDescent="0.25">
      <c r="A3" s="3" t="s">
        <v>63</v>
      </c>
      <c r="B3" s="3" t="s">
        <v>27</v>
      </c>
      <c r="C3" s="4">
        <v>2015</v>
      </c>
      <c r="D3" s="4" t="s">
        <v>17</v>
      </c>
      <c r="E3" s="15" t="s">
        <v>65</v>
      </c>
      <c r="F3" s="15" t="s">
        <v>30</v>
      </c>
      <c r="G3" s="15"/>
    </row>
    <row r="4" spans="1:18" x14ac:dyDescent="0.25">
      <c r="A4" s="3" t="s">
        <v>64</v>
      </c>
      <c r="B4" s="3" t="s">
        <v>27</v>
      </c>
      <c r="C4" s="4">
        <v>2014</v>
      </c>
      <c r="D4" s="4" t="s">
        <v>17</v>
      </c>
      <c r="E4" s="15" t="s">
        <v>28</v>
      </c>
      <c r="F4" s="15" t="s">
        <v>29</v>
      </c>
      <c r="G4" s="15"/>
    </row>
    <row r="5" spans="1:18" x14ac:dyDescent="0.25">
      <c r="A5" s="3" t="str">
        <f t="shared" ref="A5:A13" si="0">IF(F5="W","Musterfrau","Mustermann")</f>
        <v>Mustermann</v>
      </c>
      <c r="B5" s="3" t="s">
        <v>27</v>
      </c>
      <c r="C5" s="4">
        <v>2013</v>
      </c>
      <c r="D5" s="4" t="str">
        <f>'meldener Vertreter'!$B$3</f>
        <v>Muster</v>
      </c>
      <c r="E5" s="15" t="s">
        <v>28</v>
      </c>
      <c r="F5" s="15" t="s">
        <v>30</v>
      </c>
      <c r="G5" s="15"/>
    </row>
    <row r="6" spans="1:18" x14ac:dyDescent="0.25">
      <c r="A6" s="3" t="str">
        <f t="shared" si="0"/>
        <v>Musterfrau</v>
      </c>
      <c r="B6" s="3" t="s">
        <v>27</v>
      </c>
      <c r="C6" s="4">
        <v>2012</v>
      </c>
      <c r="D6" s="4" t="str">
        <f>'meldener Vertreter'!$B$3</f>
        <v>Muster</v>
      </c>
      <c r="E6" s="15" t="s">
        <v>31</v>
      </c>
      <c r="F6" s="15" t="s">
        <v>29</v>
      </c>
      <c r="G6" s="15"/>
      <c r="I6" s="5">
        <v>9.8379629629629642E-4</v>
      </c>
      <c r="L6" s="5">
        <v>6.3657407407407402E-4</v>
      </c>
      <c r="M6" s="5">
        <v>4.6296296296296293E-4</v>
      </c>
    </row>
    <row r="7" spans="1:18" x14ac:dyDescent="0.25">
      <c r="A7" s="3" t="str">
        <f t="shared" si="0"/>
        <v>Mustermann</v>
      </c>
      <c r="B7" s="3" t="s">
        <v>27</v>
      </c>
      <c r="C7" s="4">
        <v>2011</v>
      </c>
      <c r="D7" s="4" t="str">
        <f>'meldener Vertreter'!$B$3</f>
        <v>Muster</v>
      </c>
      <c r="E7" s="15" t="s">
        <v>31</v>
      </c>
      <c r="F7" s="15" t="s">
        <v>30</v>
      </c>
      <c r="G7" s="15"/>
    </row>
    <row r="8" spans="1:18" x14ac:dyDescent="0.25">
      <c r="A8" s="3" t="str">
        <f t="shared" si="0"/>
        <v>Musterfrau</v>
      </c>
      <c r="B8" s="3" t="s">
        <v>27</v>
      </c>
      <c r="C8" s="4">
        <v>2010</v>
      </c>
      <c r="D8" s="4" t="str">
        <f>'meldener Vertreter'!$B$3</f>
        <v>Muster</v>
      </c>
      <c r="E8" s="15" t="s">
        <v>32</v>
      </c>
      <c r="F8" s="15" t="s">
        <v>29</v>
      </c>
      <c r="G8" s="15"/>
      <c r="J8" s="22" t="s">
        <v>35</v>
      </c>
      <c r="L8" s="5">
        <v>6.3657407407407402E-4</v>
      </c>
      <c r="N8" s="5">
        <v>1.0995370370370371E-3</v>
      </c>
      <c r="P8" s="22" t="s">
        <v>35</v>
      </c>
    </row>
    <row r="9" spans="1:18" x14ac:dyDescent="0.25">
      <c r="A9" s="3" t="str">
        <f t="shared" si="0"/>
        <v>Mustermann</v>
      </c>
      <c r="B9" s="3" t="s">
        <v>27</v>
      </c>
      <c r="C9" s="4">
        <v>2009</v>
      </c>
      <c r="D9" s="4" t="str">
        <f>'meldener Vertreter'!$B$3</f>
        <v>Muster</v>
      </c>
      <c r="E9" s="15" t="s">
        <v>32</v>
      </c>
      <c r="F9" s="15" t="s">
        <v>30</v>
      </c>
      <c r="G9" s="15"/>
      <c r="J9" s="22" t="s">
        <v>35</v>
      </c>
      <c r="N9" s="22" t="s">
        <v>35</v>
      </c>
      <c r="Q9" s="22" t="s">
        <v>35</v>
      </c>
      <c r="R9" s="22" t="s">
        <v>35</v>
      </c>
    </row>
    <row r="10" spans="1:18" x14ac:dyDescent="0.25">
      <c r="A10" s="3" t="str">
        <f t="shared" si="0"/>
        <v>Musterfrau</v>
      </c>
      <c r="B10" s="3" t="s">
        <v>27</v>
      </c>
      <c r="C10" s="4">
        <v>2008</v>
      </c>
      <c r="D10" s="4" t="str">
        <f>'meldener Vertreter'!$B$3</f>
        <v>Muster</v>
      </c>
      <c r="E10" s="15" t="s">
        <v>33</v>
      </c>
      <c r="F10" s="15" t="s">
        <v>29</v>
      </c>
      <c r="G10" s="15"/>
      <c r="L10" s="5" t="s">
        <v>35</v>
      </c>
      <c r="N10" s="5" t="s">
        <v>35</v>
      </c>
      <c r="P10" s="5" t="s">
        <v>35</v>
      </c>
      <c r="Q10" s="5" t="s">
        <v>35</v>
      </c>
    </row>
    <row r="11" spans="1:18" ht="13.5" customHeight="1" x14ac:dyDescent="0.25">
      <c r="A11" s="3" t="str">
        <f t="shared" si="0"/>
        <v>Mustermann</v>
      </c>
      <c r="B11" s="3" t="s">
        <v>27</v>
      </c>
      <c r="C11" s="4">
        <v>2007</v>
      </c>
      <c r="D11" s="4" t="str">
        <f>'meldener Vertreter'!$B$3</f>
        <v>Muster</v>
      </c>
      <c r="E11" s="15" t="s">
        <v>33</v>
      </c>
      <c r="F11" s="15" t="s">
        <v>30</v>
      </c>
      <c r="G11" s="15"/>
      <c r="L11" s="5">
        <f>L13</f>
        <v>4.8611111111111104E-4</v>
      </c>
      <c r="N11" s="5">
        <f>N13</f>
        <v>8.6805555555555551E-4</v>
      </c>
      <c r="P11" s="5">
        <f>P13</f>
        <v>1.0416666666666667E-3</v>
      </c>
      <c r="R11" s="5">
        <v>2.0833333333333333E-3</v>
      </c>
    </row>
    <row r="12" spans="1:18" x14ac:dyDescent="0.25">
      <c r="A12" s="3" t="str">
        <f t="shared" si="0"/>
        <v>Musterfrau</v>
      </c>
      <c r="B12" s="3" t="s">
        <v>27</v>
      </c>
      <c r="C12" s="4">
        <v>2006</v>
      </c>
      <c r="D12" s="4" t="str">
        <f>'meldener Vertreter'!$B$3</f>
        <v>Muster</v>
      </c>
      <c r="E12" s="15" t="s">
        <v>34</v>
      </c>
      <c r="F12" s="15" t="s">
        <v>29</v>
      </c>
      <c r="G12" s="15"/>
      <c r="J12" s="5" t="s">
        <v>35</v>
      </c>
      <c r="L12" s="5" t="s">
        <v>35</v>
      </c>
      <c r="N12" s="5" t="s">
        <v>35</v>
      </c>
      <c r="Q12" s="5" t="s">
        <v>35</v>
      </c>
    </row>
    <row r="13" spans="1:18" x14ac:dyDescent="0.25">
      <c r="A13" s="3" t="str">
        <f t="shared" si="0"/>
        <v>Mustermann</v>
      </c>
      <c r="B13" s="3" t="s">
        <v>27</v>
      </c>
      <c r="C13" s="4">
        <v>2005</v>
      </c>
      <c r="D13" s="4" t="str">
        <f>'meldener Vertreter'!$B$3</f>
        <v>Muster</v>
      </c>
      <c r="E13" s="15" t="s">
        <v>34</v>
      </c>
      <c r="F13" s="15" t="s">
        <v>30</v>
      </c>
      <c r="G13" s="15"/>
      <c r="J13" s="5">
        <v>1.8518518518518517E-3</v>
      </c>
      <c r="L13" s="5">
        <v>4.8611111111111104E-4</v>
      </c>
      <c r="N13" s="5">
        <v>8.6805555555555551E-4</v>
      </c>
      <c r="P13" s="5">
        <v>1.0416666666666667E-3</v>
      </c>
    </row>
  </sheetData>
  <pageMargins left="0.78740157480314965" right="0.78740157480314965" top="0.98425196850393704" bottom="0.98425196850393704" header="0.51181102362204722" footer="0.51181102362204722"/>
  <pageSetup paperSize="9" scale="89" fitToWidth="2" fitToHeight="100" pageOrder="overThenDown" orientation="landscape" r:id="rId1"/>
  <headerFooter alignWithMargins="0">
    <oddHeader>&amp;CMeldeunterlagen&amp;R&amp;T &amp;D</oddHeader>
    <oddFooter>&amp;LJAuswertung - http://www.dennismueller.de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9"/>
  <sheetViews>
    <sheetView tabSelected="1" workbookViewId="0">
      <selection activeCell="A2" sqref="A2:A12"/>
    </sheetView>
  </sheetViews>
  <sheetFormatPr baseColWidth="10" defaultColWidth="11.44140625" defaultRowHeight="13.2" x14ac:dyDescent="0.25"/>
  <cols>
    <col min="1" max="1" width="15.6640625" style="32" customWidth="1"/>
    <col min="2" max="2" width="50.6640625" style="32" customWidth="1"/>
    <col min="3" max="3" width="35.6640625" style="33" customWidth="1"/>
    <col min="4" max="4" width="20.6640625" style="32" customWidth="1"/>
    <col min="5" max="16384" width="11.44140625" style="32"/>
  </cols>
  <sheetData>
    <row r="1" spans="1:5" s="24" customFormat="1" ht="23.25" customHeight="1" x14ac:dyDescent="0.25">
      <c r="A1" s="16" t="s">
        <v>36</v>
      </c>
      <c r="B1" s="16" t="s">
        <v>37</v>
      </c>
      <c r="C1" s="16" t="s">
        <v>38</v>
      </c>
      <c r="D1" s="16" t="s">
        <v>39</v>
      </c>
      <c r="E1" s="23"/>
    </row>
    <row r="2" spans="1:5" s="24" customFormat="1" ht="23.25" customHeight="1" x14ac:dyDescent="0.25">
      <c r="A2" s="18">
        <v>1</v>
      </c>
      <c r="B2" s="17" t="s">
        <v>40</v>
      </c>
      <c r="C2" s="25" t="str">
        <f>CONCATENATE("OG ",'meldener Vertreter'!$B$3)</f>
        <v>OG Muster</v>
      </c>
      <c r="D2" s="18" t="s">
        <v>41</v>
      </c>
      <c r="E2" s="23"/>
    </row>
    <row r="3" spans="1:5" s="24" customFormat="1" ht="23.25" customHeight="1" x14ac:dyDescent="0.25">
      <c r="A3" s="18">
        <v>2</v>
      </c>
      <c r="B3" s="17" t="s">
        <v>40</v>
      </c>
      <c r="C3" s="25" t="str">
        <f>CONCATENATE("OG ",'meldener Vertreter'!$B$3)</f>
        <v>OG Muster</v>
      </c>
      <c r="D3" s="18" t="s">
        <v>42</v>
      </c>
      <c r="E3" s="23"/>
    </row>
    <row r="4" spans="1:5" s="24" customFormat="1" ht="23.25" customHeight="1" x14ac:dyDescent="0.25">
      <c r="A4" s="18">
        <v>3</v>
      </c>
      <c r="B4" s="17" t="s">
        <v>40</v>
      </c>
      <c r="C4" s="25" t="str">
        <f>CONCATENATE("OG ",'meldener Vertreter'!$B$3)</f>
        <v>OG Muster</v>
      </c>
      <c r="D4" s="18" t="s">
        <v>43</v>
      </c>
      <c r="E4" s="23"/>
    </row>
    <row r="5" spans="1:5" s="24" customFormat="1" ht="23.25" customHeight="1" x14ac:dyDescent="0.25">
      <c r="A5" s="18">
        <v>4</v>
      </c>
      <c r="B5" s="17" t="s">
        <v>40</v>
      </c>
      <c r="C5" s="25" t="str">
        <f>CONCATENATE("OG ",'meldener Vertreter'!$B$3)</f>
        <v>OG Muster</v>
      </c>
      <c r="D5" s="18" t="s">
        <v>44</v>
      </c>
      <c r="E5" s="23"/>
    </row>
    <row r="6" spans="1:5" s="24" customFormat="1" ht="23.25" customHeight="1" x14ac:dyDescent="0.25">
      <c r="A6" s="18">
        <v>5</v>
      </c>
      <c r="B6" s="17" t="s">
        <v>40</v>
      </c>
      <c r="C6" s="25" t="str">
        <f>CONCATENATE("OG ",'meldener Vertreter'!$B$3)</f>
        <v>OG Muster</v>
      </c>
      <c r="D6" s="18" t="s">
        <v>61</v>
      </c>
      <c r="E6" s="23"/>
    </row>
    <row r="7" spans="1:5" s="24" customFormat="1" ht="23.25" customHeight="1" x14ac:dyDescent="0.25">
      <c r="A7" s="18">
        <v>6</v>
      </c>
      <c r="B7" s="17" t="s">
        <v>40</v>
      </c>
      <c r="C7" s="25" t="str">
        <f>CONCATENATE("OG ",'meldener Vertreter'!$B$3)</f>
        <v>OG Muster</v>
      </c>
      <c r="D7" s="18">
        <v>1</v>
      </c>
      <c r="E7" s="23"/>
    </row>
    <row r="8" spans="1:5" s="24" customFormat="1" ht="23.25" customHeight="1" x14ac:dyDescent="0.25">
      <c r="A8" s="18">
        <v>7</v>
      </c>
      <c r="B8" s="17" t="s">
        <v>40</v>
      </c>
      <c r="C8" s="25" t="str">
        <f>CONCATENATE("OG ",'meldener Vertreter'!$B$3)</f>
        <v>OG Muster</v>
      </c>
      <c r="D8" s="18">
        <v>3</v>
      </c>
      <c r="E8" s="23"/>
    </row>
    <row r="9" spans="1:5" s="24" customFormat="1" ht="23.25" customHeight="1" x14ac:dyDescent="0.25">
      <c r="A9" s="18">
        <v>8</v>
      </c>
      <c r="B9" s="17" t="s">
        <v>40</v>
      </c>
      <c r="C9" s="25" t="str">
        <f>CONCATENATE("OG ",'meldener Vertreter'!$B$3)</f>
        <v>OG Muster</v>
      </c>
      <c r="D9" s="18" t="s">
        <v>45</v>
      </c>
      <c r="E9" s="23"/>
    </row>
    <row r="10" spans="1:5" s="24" customFormat="1" ht="23.25" customHeight="1" x14ac:dyDescent="0.25">
      <c r="A10" s="18">
        <v>9</v>
      </c>
      <c r="B10" s="17"/>
      <c r="C10" s="25"/>
      <c r="D10" s="18"/>
      <c r="E10" s="23"/>
    </row>
    <row r="11" spans="1:5" s="24" customFormat="1" ht="23.25" customHeight="1" x14ac:dyDescent="0.25">
      <c r="A11" s="18">
        <v>10</v>
      </c>
      <c r="B11" s="17" t="s">
        <v>46</v>
      </c>
      <c r="C11" s="26"/>
      <c r="D11" s="18" t="s">
        <v>46</v>
      </c>
      <c r="E11" s="23"/>
    </row>
    <row r="12" spans="1:5" s="24" customFormat="1" ht="23.25" customHeight="1" x14ac:dyDescent="0.25">
      <c r="A12" s="18">
        <v>11</v>
      </c>
      <c r="B12" s="17" t="s">
        <v>46</v>
      </c>
      <c r="C12" s="26"/>
      <c r="D12" s="18" t="s">
        <v>46</v>
      </c>
      <c r="E12" s="23"/>
    </row>
    <row r="13" spans="1:5" s="24" customFormat="1" ht="23.25" customHeight="1" x14ac:dyDescent="0.25">
      <c r="C13" s="27"/>
    </row>
    <row r="14" spans="1:5" s="30" customFormat="1" ht="23.25" customHeight="1" x14ac:dyDescent="0.25">
      <c r="A14" s="28" t="s">
        <v>47</v>
      </c>
      <c r="B14" s="28"/>
      <c r="C14" s="29"/>
    </row>
    <row r="15" spans="1:5" s="30" customFormat="1" ht="23.25" customHeight="1" x14ac:dyDescent="0.25">
      <c r="C15" s="31"/>
    </row>
    <row r="16" spans="1:5" s="30" customFormat="1" ht="23.25" customHeight="1" x14ac:dyDescent="0.25">
      <c r="A16" s="30" t="s">
        <v>59</v>
      </c>
      <c r="C16" s="31"/>
    </row>
    <row r="17" spans="1:3" s="30" customFormat="1" ht="23.25" customHeight="1" x14ac:dyDescent="0.25">
      <c r="A17" s="30" t="s">
        <v>48</v>
      </c>
      <c r="C17" s="31"/>
    </row>
    <row r="18" spans="1:3" s="30" customFormat="1" ht="23.25" customHeight="1" x14ac:dyDescent="0.25">
      <c r="A18" s="30" t="s">
        <v>66</v>
      </c>
      <c r="C18" s="31"/>
    </row>
    <row r="19" spans="1:3" ht="23.25" customHeight="1" x14ac:dyDescent="0.25"/>
    <row r="20" spans="1:3" ht="23.25" customHeight="1" x14ac:dyDescent="0.25"/>
    <row r="21" spans="1:3" ht="23.25" customHeight="1" x14ac:dyDescent="0.25"/>
    <row r="22" spans="1:3" ht="23.25" customHeight="1" x14ac:dyDescent="0.25"/>
    <row r="23" spans="1:3" ht="23.25" customHeight="1" x14ac:dyDescent="0.25"/>
    <row r="24" spans="1:3" ht="23.25" customHeight="1" x14ac:dyDescent="0.25"/>
    <row r="25" spans="1:3" ht="23.25" customHeight="1" x14ac:dyDescent="0.25"/>
    <row r="26" spans="1:3" ht="23.25" customHeight="1" x14ac:dyDescent="0.25"/>
    <row r="27" spans="1:3" ht="23.25" customHeight="1" x14ac:dyDescent="0.25"/>
    <row r="28" spans="1:3" ht="23.25" customHeight="1" x14ac:dyDescent="0.25"/>
    <row r="29" spans="1:3" ht="23.25" customHeight="1" x14ac:dyDescent="0.25"/>
  </sheetData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meldener Vertreter</vt:lpstr>
      <vt:lpstr>Meldung</vt:lpstr>
      <vt:lpstr>Kampfrichter</vt:lpstr>
      <vt:lpstr>Meldung!Drucktitel</vt:lpstr>
    </vt:vector>
  </TitlesOfParts>
  <Manager>-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Meldeunterlagen DLRG Wettkampf</dc:title>
  <dc:subject>JAuswertung</dc:subject>
  <dc:creator>Dennis Müller</dc:creator>
  <cp:lastModifiedBy>Hanna Budweg</cp:lastModifiedBy>
  <cp:lastPrinted>2014-02-06T20:22:01Z</cp:lastPrinted>
  <dcterms:created xsi:type="dcterms:W3CDTF">2006-10-05T18:07:26Z</dcterms:created>
  <dcterms:modified xsi:type="dcterms:W3CDTF">2025-01-19T15:42:14Z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johannes.wirth@atos.net</vt:lpwstr>
  </property>
  <property fmtid="{D5CDD505-2E9C-101B-9397-08002B2CF9AE}" pid="5" name="MSIP_Label_112e00b9-34e2-4b26-a577-af1fd0f9f7ee_SetDate">
    <vt:lpwstr>2020-02-09T17:58:05.1070573Z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3ed287d5-c764-4f84-98c7-90ce1f069a33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johannes.wirth@atos.net</vt:lpwstr>
  </property>
  <property fmtid="{D5CDD505-2E9C-101B-9397-08002B2CF9AE}" pid="13" name="MSIP_Label_e463cba9-5f6c-478d-9329-7b2295e4e8ed_SetDate">
    <vt:lpwstr>2020-02-09T17:58:05.1070573Z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3ed287d5-c764-4f84-98c7-90ce1f069a33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